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прилож. 1 " sheetId="1" r:id="rId1"/>
  </sheets>
  <calcPr calcId="125725"/>
</workbook>
</file>

<file path=xl/calcChain.xml><?xml version="1.0" encoding="utf-8"?>
<calcChain xmlns="http://schemas.openxmlformats.org/spreadsheetml/2006/main">
  <c r="J42" i="1"/>
  <c r="J83" l="1"/>
  <c r="J68" s="1"/>
  <c r="J67" s="1"/>
  <c r="J23"/>
  <c r="J22" s="1"/>
  <c r="J78"/>
  <c r="J74"/>
  <c r="J71"/>
  <c r="J69" s="1"/>
  <c r="J39"/>
  <c r="J38" s="1"/>
  <c r="J20"/>
  <c r="J93" l="1"/>
</calcChain>
</file>

<file path=xl/sharedStrings.xml><?xml version="1.0" encoding="utf-8"?>
<sst xmlns="http://schemas.openxmlformats.org/spreadsheetml/2006/main" count="609" uniqueCount="171">
  <si>
    <t>к   Решению Собрания депутатов</t>
  </si>
  <si>
    <t xml:space="preserve">Городского поселения Красногорский Звениговского </t>
  </si>
  <si>
    <t xml:space="preserve">муниципального района Республики Марий Эл </t>
  </si>
  <si>
    <t xml:space="preserve">"Об утверждении отчета об исполнении бюджета </t>
  </si>
  <si>
    <t xml:space="preserve"> Городского поселения Красногорский Звениговского</t>
  </si>
  <si>
    <t xml:space="preserve">Д О Х О Д Ы </t>
  </si>
  <si>
    <t xml:space="preserve">бюджета Городского поселения Красногорский </t>
  </si>
  <si>
    <t>по кодам классификации доходов бюджетов</t>
  </si>
  <si>
    <t xml:space="preserve">                                                                                                                                                                                      (тыс.рублей)</t>
  </si>
  <si>
    <t>Код дохода</t>
  </si>
  <si>
    <t>Наименование</t>
  </si>
  <si>
    <t>Сумма</t>
  </si>
  <si>
    <t>161</t>
  </si>
  <si>
    <t>ФЕДЕРАЛЬНАЯ АНТИМОНОПОЛЬНАЯ СЛУЖБА</t>
  </si>
  <si>
    <t>1</t>
  </si>
  <si>
    <t>16</t>
  </si>
  <si>
    <t>33</t>
  </si>
  <si>
    <t>050</t>
  </si>
  <si>
    <t>13</t>
  </si>
  <si>
    <t>0000</t>
  </si>
  <si>
    <t>140</t>
  </si>
  <si>
    <t>Прочие поступления от денежных взысканий (штрафов) и иных сумм возмещения ущерба, зачисляемые в бюджеты муницыпальных районов</t>
  </si>
  <si>
    <t>182</t>
  </si>
  <si>
    <t>ФЕДЕРАЛЬНАЯ НАЛОГОВАЯ СЛУЖБА</t>
  </si>
  <si>
    <t>00</t>
  </si>
  <si>
    <t>000</t>
  </si>
  <si>
    <t>ДОХОДЫ</t>
  </si>
  <si>
    <t>01</t>
  </si>
  <si>
    <t>02</t>
  </si>
  <si>
    <t>010</t>
  </si>
  <si>
    <t>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</si>
  <si>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</si>
  <si>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</si>
  <si>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</si>
  <si>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030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</si>
  <si>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</si>
  <si>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040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</si>
  <si>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 со статьей 2271 Налогового кодекса Российской Федерации</t>
  </si>
  <si>
    <t>080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</si>
  <si>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
</t>
  </si>
  <si>
    <t>05</t>
  </si>
  <si>
    <t>03</t>
  </si>
  <si>
    <t>Единый сельскохозяйственный налог</t>
  </si>
  <si>
    <t>Единый сельскохозяйственный налог (за налоговые периоды , истекшие до 1 января 2011 года)</t>
  </si>
  <si>
    <t>06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</si>
  <si>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</si>
  <si>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033</t>
  </si>
  <si>
    <t>Земельный налог с организаций, обладающих земельным участком, расположенным в границах городских поселений</t>
  </si>
  <si>
    <t>043</t>
  </si>
  <si>
    <t>Земельный налог с физических лиц, обладающих земельным участком, расположенным в границах городских поселений</t>
  </si>
  <si>
    <t>09</t>
  </si>
  <si>
    <t>04</t>
  </si>
  <si>
    <t>053</t>
  </si>
  <si>
    <t>Земельный налог (по обязательствам, возникшим до 1 января 2006 года), мобилизуемый на территориях городских поселений</t>
  </si>
  <si>
    <t>903</t>
  </si>
  <si>
    <t>АДМИНИСТРАЦИЯ МУНИЦИПАЛЬНОГО ОБРАЗОВАНИЯ "ЗВЕНИГОВСКИЙ МУНИЦИПАЛЬНЫЙ РАЙОН"</t>
  </si>
  <si>
    <t>11</t>
  </si>
  <si>
    <t>013</t>
  </si>
  <si>
    <t>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</si>
  <si>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</si>
  <si>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904</t>
  </si>
  <si>
    <t>КРАСНОГОРСКАЯ ГОРОДСКАЯ АДМИНИСТРАЦИЯ ЗВЕНИГОВСКОГО МУНИЦИПАЛЬНОГО РАЙОНА РЕСПУБЛИКИ МАРИЙ ЭЛ</t>
  </si>
  <si>
    <t>025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</si>
  <si>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</si>
  <si>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035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</si>
  <si>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</si>
  <si>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075</t>
  </si>
  <si>
    <t>Доходы от сдачи в аренду имущества, составляющего казну городских поселений (за исключением земельных участков)</t>
  </si>
  <si>
    <t>045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</si>
  <si>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</si>
  <si>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995</t>
  </si>
  <si>
    <t>130</t>
  </si>
  <si>
    <t>Прочие доходы от оказания платных услуг (работ) получателями средств бюджетов городских поселений</t>
  </si>
  <si>
    <t>065</t>
  </si>
  <si>
    <t>Доходы, поступающие в порядке возмещения расходов, понесенных в связи с эксплуатацией имущества городских поселений</t>
  </si>
  <si>
    <t>Прочие доходы от компенсации затрат бюджетов городских поселений</t>
  </si>
  <si>
    <t>14</t>
  </si>
  <si>
    <t>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</si>
  <si>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тем числе казенных), в части реализации основных средств по указанному имуществу</t>
  </si>
  <si>
    <t>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</si>
  <si>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</si>
  <si>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</si>
  <si>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313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</si>
  <si>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</si>
  <si>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07</t>
  </si>
  <si>
    <t>090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</si>
  <si>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органом,( муниципальным казенным учреждением) городского поселения</t>
  </si>
  <si>
    <t>17</t>
  </si>
  <si>
    <t>180</t>
  </si>
  <si>
    <t>Невыясненные поступления, зачисляемые в бюджеты городских поселений</t>
  </si>
  <si>
    <t>2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</si>
  <si>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</si>
  <si>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150</t>
  </si>
  <si>
    <t>20</t>
  </si>
  <si>
    <t>077</t>
  </si>
  <si>
    <t>0010</t>
  </si>
  <si>
    <t>Субсидии бюджетам городских поселений на софинансирование проектов и программ развития территорий муниципальных образований в Республики Марий Эл, основанных на местных инициативах</t>
  </si>
  <si>
    <t>25</t>
  </si>
  <si>
    <t>555</t>
  </si>
  <si>
    <t>Субсидии бюджетам городских поселений на реализацию программ формирования современной городской среды</t>
  </si>
  <si>
    <t>29</t>
  </si>
  <si>
    <t>999</t>
  </si>
  <si>
    <t>Субсидии бюджетам муниципальных образований в Республике Марий Эл на осуществление целевых мероприятий в отношении автомобильных дорог общего пользования  местного значения</t>
  </si>
  <si>
    <t>35</t>
  </si>
  <si>
    <t>118</t>
  </si>
  <si>
    <t>Субвенции на осуществление первичного воинского учета органами местного самоуправления поселений, муниципальных и городских округов</t>
  </si>
  <si>
    <t>19</t>
  </si>
  <si>
    <t>60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</si>
  <si>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</si>
  <si>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992</t>
  </si>
  <si>
    <t>15</t>
  </si>
  <si>
    <t>Дотации бюджетам субъектов Российской Федерации и муниципальных образований</t>
  </si>
  <si>
    <t>001</t>
  </si>
  <si>
    <t>Дотации бюджетам городских поселений выравнивание  бюджетной обеспеченности</t>
  </si>
  <si>
    <t>003</t>
  </si>
  <si>
    <t>Дотации бюджетам на поддержку мер по обеспечению сбалансированности бюджетов</t>
  </si>
  <si>
    <t>002</t>
  </si>
  <si>
    <t xml:space="preserve">Дотации бюджетам городских поселений на поддержку мер по обеспечению сбалансированности бюджетов </t>
  </si>
  <si>
    <t>Субсидии бюджетам городских поселений на бюджетные инвестиции в  объекты капитального строительства муниципальной собственности из республиканского бюджета Республики Марий Эл</t>
  </si>
  <si>
    <t xml:space="preserve">000 </t>
  </si>
  <si>
    <t xml:space="preserve">2 </t>
  </si>
  <si>
    <t>021</t>
  </si>
  <si>
    <t>151</t>
  </si>
  <si>
    <t>Субсидии бюджетам на осуществление капитального ремонта гидротехнических сооружений, находящихся в  собственности субъектов Российской Федерации, муниципальной собственности,  и бесхозяйных гидротехнических сооружений</t>
  </si>
  <si>
    <t>088</t>
  </si>
  <si>
    <t>0001</t>
  </si>
  <si>
    <t>Субсидии бюджетам муниципальных районов на обеспечение мероприятий по капитальному ремонту многоквартирных домов  за счет средств, поступивших от государственной корпорации  Фонд содействия реформированию жилищно-коммунального хозяйства</t>
  </si>
  <si>
    <t>299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</si>
  <si>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государственной корпорации — Фонда содействию реформированию жилищно-коммунального хозяйства</t>
  </si>
  <si>
    <t>302</t>
  </si>
  <si>
    <t>Субсидии бюджетам городских поселений на обеспечение мероприятий  по переселению граждан из аварийного жилищного фонда  за счет средств республиканского бюджета Республики Марий Эл</t>
  </si>
  <si>
    <t>204</t>
  </si>
  <si>
    <t>Субсидии бюджетам муниципальных районов на создание в общеобразовательных организациях,расположенных в сельской местности, условий для занятий физической культурой и спортом</t>
  </si>
  <si>
    <t>215</t>
  </si>
  <si>
    <t>Субсидии бюджетам на модернизацию региональных систем дошкольного образования</t>
  </si>
  <si>
    <t>0020</t>
  </si>
  <si>
    <t>Субсидии бюджетам на капитальный ремонт и ремонт автомобильных дорог общего пользования населенных пунктов</t>
  </si>
  <si>
    <t>Субсидии бюджетам городских поселений   на осуществление целевых мероприятий в отношении автомобильных дорог общего пользования  местного значения за счет средств республиканского бюджета Республики Марий Эл</t>
  </si>
  <si>
    <t>Субсидии бюджетам на организацию отдыха детей в каникулярное время из республиканского бюджета Республики Марий Эл</t>
  </si>
  <si>
    <t>40</t>
  </si>
  <si>
    <t>Иные межбюджетные трансферты</t>
  </si>
  <si>
    <t>014</t>
  </si>
  <si>
    <t>0210</t>
  </si>
  <si>
    <t>Межбюджетные трансферты, передаваемые бюджетам сельских поселений из бюджетов муниципальных районов на осуществление мероприятий в отношении автомобильных дорог общего пользования  местного значения за счет средств районного бюджета</t>
  </si>
  <si>
    <t>0220</t>
  </si>
  <si>
    <t>Межбюджетные трансферты, передаваемые бюджетам сельских поселений из бюджетов муниципальных районов на осуществление целевых мероприятий в отношении автомобильных дорог общего пользования  местного значения за счет средств республиканского бюджета Республики Марий Эл</t>
  </si>
  <si>
    <t>49</t>
  </si>
  <si>
    <t>0070</t>
  </si>
  <si>
    <t>Иные межбюджетные трансферты из республиканского бюджета Республики Марий Эл бюджетам городских поселений на выполнение кадастровых работ по подготовке технических планов на бесхозяйные объекты газораспределения, расположенные на территории Республики Марий Эл</t>
  </si>
  <si>
    <t>0100</t>
  </si>
  <si>
    <t>Прочие межбюджетные трансферты, передаваемые бюджетам сельских поселений на осуществление полномочий в соответствии со статьей 23 ФЗ №131-ФЗ от 06.10.2003 г. "Об общих принципах организации местного самоуправления"</t>
  </si>
  <si>
    <t>0200</t>
  </si>
  <si>
    <t>Прочие межбюджетные трансферты, передаваемые бюджетам сельских поселений на осуществление полномочий в соответствии со статьей 14 ФЗ №131-ФЗ от 06.10.2003 г. "Об общих принципах организации местного самоуправления"</t>
  </si>
  <si>
    <t>Прочие межбюджтные трансферты,передаваемые бюджетам муниципальных районов</t>
  </si>
  <si>
    <t>0030</t>
  </si>
  <si>
    <t>прочие межбюджетные трансферты,передаваемые бюджетам на обеспечение жылыми помещениями детей-сирот,а также детей,находящихся под опекой</t>
  </si>
  <si>
    <t>45</t>
  </si>
  <si>
    <t>160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</si>
  <si>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</si>
  <si>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1000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</si>
  <si>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
</t>
  </si>
  <si>
    <t xml:space="preserve">Субсидии бюджетам муниципальных образований  в Республике Марий Эл  на осуществление целевых мероприятий в отношении автомобильных дорог общего пользования местного значения  </t>
  </si>
  <si>
    <t>0040</t>
  </si>
  <si>
    <t>Инициативные платежи, зачисляемые в бюджеты городских  поселений</t>
  </si>
  <si>
    <t>ФИНАНСОВОЕ УПРАВЛЕНИЕ АДМИНИСТРАЦИИ ЗВЕНИГОВСКОГО  МУНИЦИПАЛЬНОГО РАЙОНА</t>
  </si>
  <si>
    <t>муниципального района Республики Марий Эл за 2024 год"</t>
  </si>
  <si>
    <t>Звениговского муниципального района Республики Марий Эл за 2024 год</t>
  </si>
  <si>
    <t>0170</t>
  </si>
  <si>
    <t>Прочие субсидии ( на осуществление целевых мероприятий в отношении дворовых территорий многоквартирных домов за счет резервного фонда Правительства Республики Марий Эл</t>
  </si>
  <si>
    <t>ПРИЛОЖЕНИЕ № 2</t>
  </si>
  <si>
    <t xml:space="preserve">от  "29"  мая 2025 года №52    </t>
  </si>
</sst>
</file>

<file path=xl/styles.xml><?xml version="1.0" encoding="utf-8"?>
<styleSheet xmlns="http://schemas.openxmlformats.org/spreadsheetml/2006/main">
  <numFmts count="3">
    <numFmt numFmtId="164" formatCode="0.00000"/>
    <numFmt numFmtId="165" formatCode="0.0"/>
    <numFmt numFmtId="166" formatCode="0.000000"/>
  </numFmts>
  <fonts count="10">
    <font>
      <sz val="11"/>
      <name val="Calibri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name val="Arial Cyr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rgb="FFFFFF00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1" fillId="0" borderId="0" xfId="0" applyNumberFormat="1" applyFont="1" applyAlignment="1">
      <alignment vertical="top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top" wrapText="1"/>
    </xf>
    <xf numFmtId="0" fontId="3" fillId="2" borderId="14" xfId="0" applyFont="1" applyFill="1" applyBorder="1" applyAlignment="1">
      <alignment horizontal="left" wrapText="1" indent="1"/>
    </xf>
    <xf numFmtId="165" fontId="2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4" fillId="3" borderId="0" xfId="0" applyFont="1" applyFill="1" applyAlignment="1">
      <alignment horizontal="left" wrapText="1" indent="1"/>
    </xf>
    <xf numFmtId="165" fontId="1" fillId="0" borderId="0" xfId="0" applyNumberFormat="1" applyFont="1" applyAlignment="1">
      <alignment horizontal="center" vertical="top" wrapText="1"/>
    </xf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justify" vertical="top" wrapText="1"/>
    </xf>
    <xf numFmtId="49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165" fontId="1" fillId="2" borderId="0" xfId="0" applyNumberFormat="1" applyFont="1" applyFill="1" applyAlignment="1">
      <alignment horizontal="center" vertical="top" wrapText="1"/>
    </xf>
    <xf numFmtId="165" fontId="1" fillId="4" borderId="0" xfId="0" applyNumberFormat="1" applyFont="1" applyFill="1" applyAlignment="1">
      <alignment horizontal="center" vertical="top" wrapText="1"/>
    </xf>
    <xf numFmtId="49" fontId="2" fillId="0" borderId="0" xfId="0" applyNumberFormat="1" applyFont="1" applyAlignment="1">
      <alignment horizontal="center" vertical="top"/>
    </xf>
    <xf numFmtId="165" fontId="2" fillId="4" borderId="0" xfId="0" applyNumberFormat="1" applyFont="1" applyFill="1" applyAlignment="1">
      <alignment horizontal="center" vertical="top"/>
    </xf>
    <xf numFmtId="166" fontId="1" fillId="4" borderId="0" xfId="0" applyNumberFormat="1" applyFont="1" applyFill="1" applyAlignment="1">
      <alignment horizontal="center" vertical="top" wrapText="1"/>
    </xf>
    <xf numFmtId="49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165" fontId="2" fillId="2" borderId="0" xfId="0" applyNumberFormat="1" applyFont="1" applyFill="1" applyAlignment="1">
      <alignment horizontal="center" vertical="top" wrapText="1"/>
    </xf>
    <xf numFmtId="0" fontId="1" fillId="0" borderId="0" xfId="0" applyFont="1" applyAlignment="1">
      <alignment horizontal="justify"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165" fontId="2" fillId="2" borderId="0" xfId="0" applyNumberFormat="1" applyFont="1" applyFill="1" applyAlignment="1">
      <alignment horizontal="center" vertical="top"/>
    </xf>
    <xf numFmtId="0" fontId="2" fillId="0" borderId="0" xfId="0" applyFont="1" applyAlignment="1">
      <alignment horizontal="justify" vertical="top" wrapText="1"/>
    </xf>
    <xf numFmtId="0" fontId="6" fillId="0" borderId="0" xfId="0" applyFont="1"/>
    <xf numFmtId="165" fontId="2" fillId="4" borderId="0" xfId="0" applyNumberFormat="1" applyFont="1" applyFill="1" applyAlignment="1">
      <alignment horizontal="center" vertical="top" wrapText="1"/>
    </xf>
    <xf numFmtId="0" fontId="1" fillId="0" borderId="0" xfId="0" applyFont="1" applyAlignment="1">
      <alignment horizontal="justify" wrapText="1"/>
    </xf>
    <xf numFmtId="0" fontId="2" fillId="0" borderId="0" xfId="0" applyFont="1" applyAlignment="1">
      <alignment horizontal="justify" wrapText="1"/>
    </xf>
    <xf numFmtId="0" fontId="7" fillId="0" borderId="0" xfId="0" applyFont="1" applyAlignment="1">
      <alignment horizontal="justify" vertical="top" wrapText="1"/>
    </xf>
    <xf numFmtId="49" fontId="3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49" fontId="1" fillId="3" borderId="0" xfId="0" applyNumberFormat="1" applyFont="1" applyFill="1" applyAlignment="1">
      <alignment horizontal="left" vertical="top"/>
    </xf>
    <xf numFmtId="0" fontId="8" fillId="0" borderId="0" xfId="0" applyFont="1" applyAlignment="1">
      <alignment horizontal="justify" vertical="top" wrapText="1"/>
    </xf>
    <xf numFmtId="165" fontId="1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 vertical="top" wrapText="1"/>
    </xf>
    <xf numFmtId="165" fontId="9" fillId="2" borderId="0" xfId="0" applyNumberFormat="1" applyFont="1" applyFill="1" applyAlignment="1">
      <alignment horizontal="center" vertical="top" wrapText="1"/>
    </xf>
    <xf numFmtId="0" fontId="9" fillId="0" borderId="0" xfId="0" applyFont="1" applyAlignment="1">
      <alignment vertical="top" wrapText="1"/>
    </xf>
    <xf numFmtId="49" fontId="9" fillId="3" borderId="0" xfId="0" applyNumberFormat="1" applyFont="1" applyFill="1" applyAlignment="1">
      <alignment vertical="top" wrapText="1"/>
    </xf>
    <xf numFmtId="49" fontId="9" fillId="3" borderId="0" xfId="0" applyNumberFormat="1" applyFont="1" applyFill="1" applyAlignment="1">
      <alignment horizontal="center" vertical="top" wrapText="1"/>
    </xf>
    <xf numFmtId="165" fontId="1" fillId="0" borderId="0" xfId="0" applyNumberFormat="1" applyFont="1" applyFill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3"/>
  <sheetViews>
    <sheetView tabSelected="1" workbookViewId="0">
      <selection activeCell="I8" sqref="I8:J8"/>
    </sheetView>
  </sheetViews>
  <sheetFormatPr defaultColWidth="9" defaultRowHeight="15.75"/>
  <cols>
    <col min="1" max="1" width="5" style="1" customWidth="1"/>
    <col min="2" max="2" width="3" style="2" customWidth="1"/>
    <col min="3" max="3" width="3.42578125" style="2" customWidth="1"/>
    <col min="4" max="4" width="3.7109375" style="2" customWidth="1"/>
    <col min="5" max="5" width="5" style="2" customWidth="1"/>
    <col min="6" max="6" width="3.42578125" style="2" customWidth="1"/>
    <col min="7" max="7" width="5.42578125" style="2" customWidth="1"/>
    <col min="8" max="8" width="4.5703125" style="3" customWidth="1"/>
    <col min="9" max="9" width="63.140625" style="4" customWidth="1"/>
    <col min="10" max="10" width="19.28515625" style="4" customWidth="1"/>
    <col min="11" max="11" width="9" style="4" bestFit="1" customWidth="1"/>
    <col min="12" max="16384" width="9" style="4"/>
  </cols>
  <sheetData>
    <row r="1" spans="1:10">
      <c r="I1" s="68" t="s">
        <v>169</v>
      </c>
      <c r="J1" s="68"/>
    </row>
    <row r="2" spans="1:10" ht="19.5" customHeight="1">
      <c r="I2" s="69" t="s">
        <v>0</v>
      </c>
      <c r="J2" s="69"/>
    </row>
    <row r="3" spans="1:10" ht="17.25" customHeight="1">
      <c r="I3" s="69" t="s">
        <v>1</v>
      </c>
      <c r="J3" s="69"/>
    </row>
    <row r="4" spans="1:10" ht="15.75" customHeight="1">
      <c r="I4" s="69" t="s">
        <v>2</v>
      </c>
      <c r="J4" s="69"/>
    </row>
    <row r="5" spans="1:10">
      <c r="I5" s="70" t="s">
        <v>3</v>
      </c>
      <c r="J5" s="70"/>
    </row>
    <row r="6" spans="1:10">
      <c r="I6" s="70" t="s">
        <v>4</v>
      </c>
      <c r="J6" s="70"/>
    </row>
    <row r="7" spans="1:10">
      <c r="I7" s="70" t="s">
        <v>165</v>
      </c>
      <c r="J7" s="70"/>
    </row>
    <row r="8" spans="1:10">
      <c r="I8" s="68" t="s">
        <v>170</v>
      </c>
      <c r="J8" s="68"/>
    </row>
    <row r="9" spans="1:10">
      <c r="J9" s="5"/>
    </row>
    <row r="10" spans="1:10">
      <c r="A10" s="71" t="s">
        <v>5</v>
      </c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5.75" customHeight="1">
      <c r="A11" s="67" t="s">
        <v>6</v>
      </c>
      <c r="B11" s="67"/>
      <c r="C11" s="67"/>
      <c r="D11" s="67"/>
      <c r="E11" s="67"/>
      <c r="F11" s="67"/>
      <c r="G11" s="67"/>
      <c r="H11" s="67"/>
      <c r="I11" s="67"/>
      <c r="J11" s="67"/>
    </row>
    <row r="12" spans="1:10" ht="15.75" customHeight="1">
      <c r="A12" s="6"/>
      <c r="B12" s="6"/>
      <c r="C12" s="67" t="s">
        <v>166</v>
      </c>
      <c r="D12" s="67"/>
      <c r="E12" s="67"/>
      <c r="F12" s="67"/>
      <c r="G12" s="67"/>
      <c r="H12" s="67"/>
      <c r="I12" s="67"/>
      <c r="J12" s="67"/>
    </row>
    <row r="13" spans="1:10" ht="15.75" customHeight="1">
      <c r="A13" s="72" t="s">
        <v>7</v>
      </c>
      <c r="B13" s="72"/>
      <c r="C13" s="72"/>
      <c r="D13" s="72"/>
      <c r="E13" s="72"/>
      <c r="F13" s="72"/>
      <c r="G13" s="72"/>
      <c r="H13" s="72"/>
      <c r="I13" s="72"/>
      <c r="J13" s="72"/>
    </row>
    <row r="14" spans="1:10">
      <c r="H14" s="7"/>
      <c r="I14" s="8"/>
      <c r="J14" s="8"/>
    </row>
    <row r="15" spans="1:10">
      <c r="J15" s="5" t="s">
        <v>8</v>
      </c>
    </row>
    <row r="16" spans="1:10" ht="15.75" customHeight="1">
      <c r="A16" s="73" t="s">
        <v>9</v>
      </c>
      <c r="B16" s="74"/>
      <c r="C16" s="74"/>
      <c r="D16" s="74"/>
      <c r="E16" s="74"/>
      <c r="F16" s="74"/>
      <c r="G16" s="74"/>
      <c r="H16" s="75"/>
      <c r="I16" s="79" t="s">
        <v>10</v>
      </c>
      <c r="J16" s="81" t="s">
        <v>11</v>
      </c>
    </row>
    <row r="17" spans="1:11">
      <c r="A17" s="76"/>
      <c r="B17" s="77"/>
      <c r="C17" s="77"/>
      <c r="D17" s="77"/>
      <c r="E17" s="77"/>
      <c r="F17" s="77"/>
      <c r="G17" s="77"/>
      <c r="H17" s="78"/>
      <c r="I17" s="80"/>
      <c r="J17" s="82"/>
    </row>
    <row r="18" spans="1:11">
      <c r="A18" s="64">
        <v>1</v>
      </c>
      <c r="B18" s="65"/>
      <c r="C18" s="65"/>
      <c r="D18" s="65"/>
      <c r="E18" s="65"/>
      <c r="F18" s="65"/>
      <c r="G18" s="65"/>
      <c r="H18" s="66"/>
      <c r="I18" s="9">
        <v>2</v>
      </c>
      <c r="J18" s="10">
        <v>3</v>
      </c>
    </row>
    <row r="19" spans="1:11">
      <c r="A19" s="11"/>
      <c r="B19" s="11"/>
      <c r="C19" s="11"/>
      <c r="D19" s="11"/>
      <c r="E19" s="11"/>
      <c r="F19" s="11"/>
      <c r="G19" s="11"/>
      <c r="H19" s="11"/>
      <c r="I19" s="12"/>
      <c r="J19" s="13"/>
    </row>
    <row r="20" spans="1:11" ht="28.5" hidden="1" customHeight="1">
      <c r="A20" s="14" t="s">
        <v>12</v>
      </c>
      <c r="H20" s="15"/>
      <c r="I20" s="16" t="s">
        <v>13</v>
      </c>
      <c r="J20" s="17">
        <f>J21</f>
        <v>0</v>
      </c>
    </row>
    <row r="21" spans="1:11" ht="51.75" hidden="1" customHeight="1">
      <c r="A21" s="18" t="s">
        <v>12</v>
      </c>
      <c r="B21" s="18" t="s">
        <v>14</v>
      </c>
      <c r="C21" s="18" t="s">
        <v>15</v>
      </c>
      <c r="D21" s="18" t="s">
        <v>16</v>
      </c>
      <c r="E21" s="18" t="s">
        <v>17</v>
      </c>
      <c r="F21" s="18" t="s">
        <v>18</v>
      </c>
      <c r="G21" s="18" t="s">
        <v>19</v>
      </c>
      <c r="H21" s="19" t="s">
        <v>20</v>
      </c>
      <c r="I21" s="20" t="s">
        <v>21</v>
      </c>
      <c r="J21" s="21">
        <v>0</v>
      </c>
    </row>
    <row r="22" spans="1:11" s="22" customFormat="1">
      <c r="A22" s="14" t="s">
        <v>22</v>
      </c>
      <c r="B22" s="23"/>
      <c r="C22" s="23"/>
      <c r="D22" s="23"/>
      <c r="E22" s="23"/>
      <c r="F22" s="23"/>
      <c r="G22" s="23"/>
      <c r="H22" s="24"/>
      <c r="I22" s="25" t="s">
        <v>23</v>
      </c>
      <c r="J22" s="17">
        <f>J23</f>
        <v>28617.181359999999</v>
      </c>
      <c r="K22" s="4"/>
    </row>
    <row r="23" spans="1:11">
      <c r="A23" s="1" t="s">
        <v>22</v>
      </c>
      <c r="B23" s="1">
        <v>1</v>
      </c>
      <c r="C23" s="1" t="s">
        <v>24</v>
      </c>
      <c r="D23" s="1" t="s">
        <v>24</v>
      </c>
      <c r="E23" s="1" t="s">
        <v>25</v>
      </c>
      <c r="F23" s="1" t="s">
        <v>24</v>
      </c>
      <c r="G23" s="1" t="s">
        <v>19</v>
      </c>
      <c r="H23" s="15" t="s">
        <v>25</v>
      </c>
      <c r="I23" s="26" t="s">
        <v>26</v>
      </c>
      <c r="J23" s="21">
        <f>J24+J25+J26+J31+J33+J34+J35+J36+J28+J29+J30</f>
        <v>28617.181359999999</v>
      </c>
    </row>
    <row r="24" spans="1:11" ht="83.25" customHeight="1">
      <c r="A24" s="27" t="s">
        <v>22</v>
      </c>
      <c r="B24" s="27" t="s">
        <v>14</v>
      </c>
      <c r="C24" s="27" t="s">
        <v>27</v>
      </c>
      <c r="D24" s="27" t="s">
        <v>28</v>
      </c>
      <c r="E24" s="27" t="s">
        <v>29</v>
      </c>
      <c r="F24" s="27" t="s">
        <v>27</v>
      </c>
      <c r="G24" s="27" t="s">
        <v>19</v>
      </c>
      <c r="H24" s="15" t="s">
        <v>30</v>
      </c>
      <c r="I24" s="26" t="s">
        <v>31</v>
      </c>
      <c r="J24" s="58">
        <v>22256.046689999999</v>
      </c>
    </row>
    <row r="25" spans="1:11" ht="114.75" customHeight="1">
      <c r="A25" s="27" t="s">
        <v>22</v>
      </c>
      <c r="B25" s="27" t="s">
        <v>14</v>
      </c>
      <c r="C25" s="27" t="s">
        <v>27</v>
      </c>
      <c r="D25" s="27" t="s">
        <v>28</v>
      </c>
      <c r="E25" s="27" t="s">
        <v>32</v>
      </c>
      <c r="F25" s="27" t="s">
        <v>27</v>
      </c>
      <c r="G25" s="27" t="s">
        <v>19</v>
      </c>
      <c r="H25" s="15" t="s">
        <v>30</v>
      </c>
      <c r="I25" s="26" t="s">
        <v>33</v>
      </c>
      <c r="J25" s="58">
        <v>1.3809999999999999E-2</v>
      </c>
    </row>
    <row r="26" spans="1:11" ht="51" customHeight="1">
      <c r="A26" s="27" t="s">
        <v>22</v>
      </c>
      <c r="B26" s="27" t="s">
        <v>14</v>
      </c>
      <c r="C26" s="27" t="s">
        <v>27</v>
      </c>
      <c r="D26" s="27" t="s">
        <v>28</v>
      </c>
      <c r="E26" s="27" t="s">
        <v>34</v>
      </c>
      <c r="F26" s="27" t="s">
        <v>27</v>
      </c>
      <c r="G26" s="27" t="s">
        <v>19</v>
      </c>
      <c r="H26" s="15" t="s">
        <v>30</v>
      </c>
      <c r="I26" s="26" t="s">
        <v>35</v>
      </c>
      <c r="J26" s="58">
        <v>123.42202</v>
      </c>
    </row>
    <row r="27" spans="1:11" ht="39" hidden="1" customHeight="1">
      <c r="A27" s="27" t="s">
        <v>22</v>
      </c>
      <c r="B27" s="27" t="s">
        <v>14</v>
      </c>
      <c r="C27" s="27" t="s">
        <v>27</v>
      </c>
      <c r="D27" s="27" t="s">
        <v>28</v>
      </c>
      <c r="E27" s="27" t="s">
        <v>36</v>
      </c>
      <c r="F27" s="27" t="s">
        <v>27</v>
      </c>
      <c r="G27" s="27" t="s">
        <v>19</v>
      </c>
      <c r="H27" s="15" t="s">
        <v>30</v>
      </c>
      <c r="I27" s="26" t="s">
        <v>37</v>
      </c>
      <c r="J27" s="21"/>
    </row>
    <row r="28" spans="1:11" ht="96" customHeight="1">
      <c r="A28" s="27" t="s">
        <v>22</v>
      </c>
      <c r="B28" s="27" t="s">
        <v>14</v>
      </c>
      <c r="C28" s="27" t="s">
        <v>27</v>
      </c>
      <c r="D28" s="27" t="s">
        <v>28</v>
      </c>
      <c r="E28" s="27" t="s">
        <v>38</v>
      </c>
      <c r="F28" s="27" t="s">
        <v>27</v>
      </c>
      <c r="G28" s="27" t="s">
        <v>19</v>
      </c>
      <c r="H28" s="15" t="s">
        <v>30</v>
      </c>
      <c r="I28" s="28" t="s">
        <v>39</v>
      </c>
      <c r="J28" s="58">
        <v>1688.4330299999999</v>
      </c>
    </row>
    <row r="29" spans="1:11" ht="66.75" customHeight="1">
      <c r="A29" s="15" t="s">
        <v>25</v>
      </c>
      <c r="B29" s="15" t="s">
        <v>14</v>
      </c>
      <c r="C29" s="15" t="s">
        <v>27</v>
      </c>
      <c r="D29" s="15" t="s">
        <v>28</v>
      </c>
      <c r="E29" s="15" t="s">
        <v>71</v>
      </c>
      <c r="F29" s="15" t="s">
        <v>27</v>
      </c>
      <c r="G29" s="15" t="s">
        <v>159</v>
      </c>
      <c r="H29" s="15" t="s">
        <v>30</v>
      </c>
      <c r="I29" s="28" t="s">
        <v>160</v>
      </c>
      <c r="J29" s="58">
        <v>477.43509999999998</v>
      </c>
    </row>
    <row r="30" spans="1:11" ht="66.75" customHeight="1">
      <c r="A30" s="15" t="s">
        <v>25</v>
      </c>
      <c r="B30" s="15" t="s">
        <v>14</v>
      </c>
      <c r="C30" s="15" t="s">
        <v>27</v>
      </c>
      <c r="D30" s="15" t="s">
        <v>28</v>
      </c>
      <c r="E30" s="15" t="s">
        <v>20</v>
      </c>
      <c r="F30" s="15" t="s">
        <v>27</v>
      </c>
      <c r="G30" s="15" t="s">
        <v>159</v>
      </c>
      <c r="H30" s="15" t="s">
        <v>30</v>
      </c>
      <c r="I30" s="28" t="s">
        <v>160</v>
      </c>
      <c r="J30" s="58">
        <v>314.37882000000002</v>
      </c>
    </row>
    <row r="31" spans="1:11" ht="27" customHeight="1">
      <c r="A31" s="1" t="s">
        <v>22</v>
      </c>
      <c r="B31" s="1" t="s">
        <v>14</v>
      </c>
      <c r="C31" s="1" t="s">
        <v>40</v>
      </c>
      <c r="D31" s="1" t="s">
        <v>41</v>
      </c>
      <c r="E31" s="1" t="s">
        <v>29</v>
      </c>
      <c r="F31" s="1" t="s">
        <v>27</v>
      </c>
      <c r="G31" s="1" t="s">
        <v>19</v>
      </c>
      <c r="H31" s="15" t="s">
        <v>30</v>
      </c>
      <c r="I31" s="26" t="s">
        <v>42</v>
      </c>
      <c r="J31" s="59">
        <v>-49.523000000000003</v>
      </c>
    </row>
    <row r="32" spans="1:11" ht="47.25" hidden="1" customHeight="1">
      <c r="A32" s="1" t="s">
        <v>22</v>
      </c>
      <c r="B32" s="1" t="s">
        <v>14</v>
      </c>
      <c r="C32" s="1" t="s">
        <v>40</v>
      </c>
      <c r="D32" s="1" t="s">
        <v>41</v>
      </c>
      <c r="E32" s="1" t="s">
        <v>32</v>
      </c>
      <c r="F32" s="1" t="s">
        <v>27</v>
      </c>
      <c r="G32" s="1" t="s">
        <v>19</v>
      </c>
      <c r="H32" s="15" t="s">
        <v>30</v>
      </c>
      <c r="I32" s="26" t="s">
        <v>43</v>
      </c>
      <c r="J32" s="21">
        <v>0</v>
      </c>
    </row>
    <row r="33" spans="1:10" ht="52.5" customHeight="1">
      <c r="A33" s="1" t="s">
        <v>22</v>
      </c>
      <c r="B33" s="27" t="s">
        <v>14</v>
      </c>
      <c r="C33" s="27" t="s">
        <v>44</v>
      </c>
      <c r="D33" s="27" t="s">
        <v>27</v>
      </c>
      <c r="E33" s="27" t="s">
        <v>34</v>
      </c>
      <c r="F33" s="27" t="s">
        <v>18</v>
      </c>
      <c r="G33" s="27" t="s">
        <v>19</v>
      </c>
      <c r="H33" s="15" t="s">
        <v>30</v>
      </c>
      <c r="I33" s="26" t="s">
        <v>45</v>
      </c>
      <c r="J33" s="58">
        <v>3197.4952499999999</v>
      </c>
    </row>
    <row r="34" spans="1:10" ht="41.25" customHeight="1">
      <c r="A34" s="1" t="s">
        <v>22</v>
      </c>
      <c r="B34" s="27" t="s">
        <v>14</v>
      </c>
      <c r="C34" s="27" t="s">
        <v>44</v>
      </c>
      <c r="D34" s="27" t="s">
        <v>44</v>
      </c>
      <c r="E34" s="27" t="s">
        <v>46</v>
      </c>
      <c r="F34" s="27" t="s">
        <v>18</v>
      </c>
      <c r="G34" s="27" t="s">
        <v>19</v>
      </c>
      <c r="H34" s="15" t="s">
        <v>30</v>
      </c>
      <c r="I34" s="26" t="s">
        <v>47</v>
      </c>
      <c r="J34" s="58">
        <v>371.92986000000002</v>
      </c>
    </row>
    <row r="35" spans="1:10" ht="36" customHeight="1">
      <c r="A35" s="1" t="s">
        <v>22</v>
      </c>
      <c r="B35" s="27" t="s">
        <v>14</v>
      </c>
      <c r="C35" s="27" t="s">
        <v>44</v>
      </c>
      <c r="D35" s="27" t="s">
        <v>44</v>
      </c>
      <c r="E35" s="27" t="s">
        <v>48</v>
      </c>
      <c r="F35" s="27" t="s">
        <v>18</v>
      </c>
      <c r="G35" s="27" t="s">
        <v>19</v>
      </c>
      <c r="H35" s="15" t="s">
        <v>30</v>
      </c>
      <c r="I35" s="26" t="s">
        <v>49</v>
      </c>
      <c r="J35" s="58">
        <v>237.55072000000001</v>
      </c>
    </row>
    <row r="36" spans="1:10" ht="42" hidden="1" customHeight="1">
      <c r="A36" s="1" t="s">
        <v>22</v>
      </c>
      <c r="B36" s="27" t="s">
        <v>14</v>
      </c>
      <c r="C36" s="27" t="s">
        <v>50</v>
      </c>
      <c r="D36" s="27" t="s">
        <v>51</v>
      </c>
      <c r="E36" s="27" t="s">
        <v>52</v>
      </c>
      <c r="F36" s="27" t="s">
        <v>18</v>
      </c>
      <c r="G36" s="27" t="s">
        <v>19</v>
      </c>
      <c r="H36" s="15" t="s">
        <v>30</v>
      </c>
      <c r="I36" s="26" t="s">
        <v>53</v>
      </c>
      <c r="J36" s="29">
        <v>-9.3999999999999997E-4</v>
      </c>
    </row>
    <row r="37" spans="1:10" ht="55.5" hidden="1" customHeight="1">
      <c r="B37" s="27"/>
      <c r="C37" s="27"/>
      <c r="D37" s="27"/>
      <c r="E37" s="27"/>
      <c r="F37" s="27"/>
      <c r="G37" s="27"/>
      <c r="H37" s="15"/>
      <c r="I37" s="26"/>
      <c r="J37" s="30"/>
    </row>
    <row r="38" spans="1:10" s="22" customFormat="1" ht="36.75" hidden="1" customHeight="1">
      <c r="A38" s="14" t="s">
        <v>54</v>
      </c>
      <c r="B38" s="14"/>
      <c r="C38" s="14"/>
      <c r="D38" s="14"/>
      <c r="E38" s="14"/>
      <c r="F38" s="14"/>
      <c r="G38" s="14"/>
      <c r="H38" s="31"/>
      <c r="I38" s="6" t="s">
        <v>55</v>
      </c>
      <c r="J38" s="32">
        <f>J39</f>
        <v>0</v>
      </c>
    </row>
    <row r="39" spans="1:10" ht="69" hidden="1" customHeight="1">
      <c r="A39" s="1" t="s">
        <v>54</v>
      </c>
      <c r="B39" s="1">
        <v>1</v>
      </c>
      <c r="C39" s="1" t="s">
        <v>24</v>
      </c>
      <c r="D39" s="1" t="s">
        <v>24</v>
      </c>
      <c r="E39" s="1" t="s">
        <v>25</v>
      </c>
      <c r="F39" s="1" t="s">
        <v>24</v>
      </c>
      <c r="G39" s="1" t="s">
        <v>19</v>
      </c>
      <c r="H39" s="15" t="s">
        <v>25</v>
      </c>
      <c r="I39" s="26" t="s">
        <v>26</v>
      </c>
      <c r="J39" s="30">
        <f>SUM(J40)</f>
        <v>0</v>
      </c>
    </row>
    <row r="40" spans="1:10" ht="43.5" hidden="1" customHeight="1">
      <c r="A40" s="1" t="s">
        <v>54</v>
      </c>
      <c r="B40" s="27" t="s">
        <v>14</v>
      </c>
      <c r="C40" s="27" t="s">
        <v>56</v>
      </c>
      <c r="D40" s="27" t="s">
        <v>40</v>
      </c>
      <c r="E40" s="27" t="s">
        <v>57</v>
      </c>
      <c r="F40" s="27" t="s">
        <v>18</v>
      </c>
      <c r="G40" s="27" t="s">
        <v>19</v>
      </c>
      <c r="H40" s="15" t="s">
        <v>58</v>
      </c>
      <c r="I40" s="26" t="s">
        <v>59</v>
      </c>
      <c r="J40" s="30">
        <v>0</v>
      </c>
    </row>
    <row r="41" spans="1:10" ht="36" hidden="1" customHeight="1">
      <c r="A41" s="27"/>
      <c r="B41" s="27"/>
      <c r="C41" s="27"/>
      <c r="D41" s="27"/>
      <c r="E41" s="27"/>
      <c r="F41" s="27"/>
      <c r="G41" s="27"/>
      <c r="H41" s="15"/>
      <c r="I41" s="26"/>
      <c r="J41" s="33"/>
    </row>
    <row r="42" spans="1:10" s="22" customFormat="1" ht="50.25" customHeight="1">
      <c r="A42" s="34" t="s">
        <v>60</v>
      </c>
      <c r="B42" s="34"/>
      <c r="C42" s="34"/>
      <c r="D42" s="34"/>
      <c r="E42" s="34"/>
      <c r="F42" s="34"/>
      <c r="G42" s="34"/>
      <c r="H42" s="24"/>
      <c r="I42" s="35" t="s">
        <v>61</v>
      </c>
      <c r="J42" s="36">
        <f>J43+J44+J45+J46+J47+J50+J51+J52+J54+J56+J57+J59+J60+J61+J48+J62+J65+J55+J53+J66+J63+J64+J49</f>
        <v>14298.75971</v>
      </c>
    </row>
    <row r="43" spans="1:10" ht="75.75" customHeight="1">
      <c r="A43" s="1" t="s">
        <v>60</v>
      </c>
      <c r="B43" s="27" t="s">
        <v>14</v>
      </c>
      <c r="C43" s="27" t="s">
        <v>56</v>
      </c>
      <c r="D43" s="27" t="s">
        <v>40</v>
      </c>
      <c r="E43" s="27" t="s">
        <v>57</v>
      </c>
      <c r="F43" s="27" t="s">
        <v>18</v>
      </c>
      <c r="G43" s="27" t="s">
        <v>19</v>
      </c>
      <c r="H43" s="15" t="s">
        <v>58</v>
      </c>
      <c r="I43" s="37" t="s">
        <v>59</v>
      </c>
      <c r="J43" s="58">
        <v>2165.3393000000001</v>
      </c>
    </row>
    <row r="44" spans="1:10" ht="87" customHeight="1">
      <c r="A44" s="27" t="s">
        <v>60</v>
      </c>
      <c r="B44" s="27" t="s">
        <v>14</v>
      </c>
      <c r="C44" s="27" t="s">
        <v>56</v>
      </c>
      <c r="D44" s="27" t="s">
        <v>40</v>
      </c>
      <c r="E44" s="27" t="s">
        <v>62</v>
      </c>
      <c r="F44" s="27" t="s">
        <v>18</v>
      </c>
      <c r="G44" s="27" t="s">
        <v>19</v>
      </c>
      <c r="H44" s="15" t="s">
        <v>58</v>
      </c>
      <c r="I44" s="26" t="s">
        <v>63</v>
      </c>
      <c r="J44" s="58">
        <v>124.18497000000001</v>
      </c>
    </row>
    <row r="45" spans="1:10" ht="81" hidden="1" customHeight="1">
      <c r="A45" s="27" t="s">
        <v>60</v>
      </c>
      <c r="B45" s="27" t="s">
        <v>14</v>
      </c>
      <c r="C45" s="27" t="s">
        <v>56</v>
      </c>
      <c r="D45" s="27" t="s">
        <v>40</v>
      </c>
      <c r="E45" s="27" t="s">
        <v>64</v>
      </c>
      <c r="F45" s="27" t="s">
        <v>18</v>
      </c>
      <c r="G45" s="27" t="s">
        <v>19</v>
      </c>
      <c r="H45" s="15" t="s">
        <v>58</v>
      </c>
      <c r="I45" s="26" t="s">
        <v>65</v>
      </c>
      <c r="J45" s="29">
        <v>0</v>
      </c>
    </row>
    <row r="46" spans="1:10" ht="46.5" customHeight="1">
      <c r="A46" s="27" t="s">
        <v>60</v>
      </c>
      <c r="B46" s="27" t="s">
        <v>14</v>
      </c>
      <c r="C46" s="27" t="s">
        <v>56</v>
      </c>
      <c r="D46" s="27" t="s">
        <v>40</v>
      </c>
      <c r="E46" s="27" t="s">
        <v>66</v>
      </c>
      <c r="F46" s="27" t="s">
        <v>18</v>
      </c>
      <c r="G46" s="27" t="s">
        <v>19</v>
      </c>
      <c r="H46" s="15" t="s">
        <v>58</v>
      </c>
      <c r="I46" s="26" t="s">
        <v>67</v>
      </c>
      <c r="J46" s="58">
        <v>414.49608000000001</v>
      </c>
    </row>
    <row r="47" spans="1:10" ht="85.5" customHeight="1">
      <c r="A47" s="27" t="s">
        <v>60</v>
      </c>
      <c r="B47" s="27" t="s">
        <v>14</v>
      </c>
      <c r="C47" s="27" t="s">
        <v>56</v>
      </c>
      <c r="D47" s="27" t="s">
        <v>50</v>
      </c>
      <c r="E47" s="27" t="s">
        <v>68</v>
      </c>
      <c r="F47" s="27" t="s">
        <v>18</v>
      </c>
      <c r="G47" s="27" t="s">
        <v>19</v>
      </c>
      <c r="H47" s="15" t="s">
        <v>58</v>
      </c>
      <c r="I47" s="26" t="s">
        <v>69</v>
      </c>
      <c r="J47" s="58">
        <v>285.02129000000002</v>
      </c>
    </row>
    <row r="48" spans="1:10" ht="36.75" customHeight="1">
      <c r="A48" s="27" t="s">
        <v>60</v>
      </c>
      <c r="B48" s="27" t="s">
        <v>14</v>
      </c>
      <c r="C48" s="27" t="s">
        <v>18</v>
      </c>
      <c r="D48" s="27" t="s">
        <v>27</v>
      </c>
      <c r="E48" s="27" t="s">
        <v>70</v>
      </c>
      <c r="F48" s="27" t="s">
        <v>18</v>
      </c>
      <c r="G48" s="27" t="s">
        <v>19</v>
      </c>
      <c r="H48" s="15" t="s">
        <v>71</v>
      </c>
      <c r="I48" s="26" t="s">
        <v>72</v>
      </c>
      <c r="J48" s="58">
        <v>2.70655</v>
      </c>
    </row>
    <row r="49" spans="1:10" ht="47.25">
      <c r="A49" s="27" t="s">
        <v>60</v>
      </c>
      <c r="B49" s="27" t="s">
        <v>14</v>
      </c>
      <c r="C49" s="27" t="s">
        <v>18</v>
      </c>
      <c r="D49" s="27" t="s">
        <v>28</v>
      </c>
      <c r="E49" s="27" t="s">
        <v>73</v>
      </c>
      <c r="F49" s="27" t="s">
        <v>18</v>
      </c>
      <c r="G49" s="27" t="s">
        <v>19</v>
      </c>
      <c r="H49" s="15" t="s">
        <v>71</v>
      </c>
      <c r="I49" s="26" t="s">
        <v>74</v>
      </c>
      <c r="J49" s="63">
        <v>7</v>
      </c>
    </row>
    <row r="50" spans="1:10" ht="33.75" customHeight="1">
      <c r="A50" s="27" t="s">
        <v>60</v>
      </c>
      <c r="B50" s="27" t="s">
        <v>14</v>
      </c>
      <c r="C50" s="27" t="s">
        <v>18</v>
      </c>
      <c r="D50" s="27" t="s">
        <v>28</v>
      </c>
      <c r="E50" s="27" t="s">
        <v>70</v>
      </c>
      <c r="F50" s="27" t="s">
        <v>18</v>
      </c>
      <c r="G50" s="27" t="s">
        <v>19</v>
      </c>
      <c r="H50" s="15" t="s">
        <v>71</v>
      </c>
      <c r="I50" s="26" t="s">
        <v>75</v>
      </c>
      <c r="J50" s="29">
        <v>0.56999999999999995</v>
      </c>
    </row>
    <row r="51" spans="1:10" ht="96.75" hidden="1" customHeight="1">
      <c r="A51" s="27" t="s">
        <v>60</v>
      </c>
      <c r="B51" s="27" t="s">
        <v>14</v>
      </c>
      <c r="C51" s="27" t="s">
        <v>76</v>
      </c>
      <c r="D51" s="27" t="s">
        <v>28</v>
      </c>
      <c r="E51" s="27" t="s">
        <v>52</v>
      </c>
      <c r="F51" s="27" t="s">
        <v>18</v>
      </c>
      <c r="G51" s="27" t="s">
        <v>19</v>
      </c>
      <c r="H51" s="15" t="s">
        <v>77</v>
      </c>
      <c r="I51" s="26" t="s">
        <v>78</v>
      </c>
      <c r="J51" s="58">
        <v>0</v>
      </c>
    </row>
    <row r="52" spans="1:10" ht="51" customHeight="1">
      <c r="A52" s="27" t="s">
        <v>60</v>
      </c>
      <c r="B52" s="27" t="s">
        <v>14</v>
      </c>
      <c r="C52" s="27" t="s">
        <v>76</v>
      </c>
      <c r="D52" s="27" t="s">
        <v>44</v>
      </c>
      <c r="E52" s="27" t="s">
        <v>57</v>
      </c>
      <c r="F52" s="27" t="s">
        <v>18</v>
      </c>
      <c r="G52" s="27" t="s">
        <v>19</v>
      </c>
      <c r="H52" s="15" t="s">
        <v>79</v>
      </c>
      <c r="I52" s="26" t="s">
        <v>80</v>
      </c>
      <c r="J52" s="58">
        <v>2235.7900800000002</v>
      </c>
    </row>
    <row r="53" spans="1:10" ht="61.5" hidden="1" customHeight="1">
      <c r="A53" s="27" t="s">
        <v>60</v>
      </c>
      <c r="B53" s="27" t="s">
        <v>14</v>
      </c>
      <c r="C53" s="27" t="s">
        <v>76</v>
      </c>
      <c r="D53" s="27" t="s">
        <v>44</v>
      </c>
      <c r="E53" s="27" t="s">
        <v>62</v>
      </c>
      <c r="F53" s="27" t="s">
        <v>18</v>
      </c>
      <c r="G53" s="27" t="s">
        <v>19</v>
      </c>
      <c r="H53" s="15" t="s">
        <v>79</v>
      </c>
      <c r="I53" s="26" t="s">
        <v>81</v>
      </c>
      <c r="J53" s="59">
        <v>0</v>
      </c>
    </row>
    <row r="54" spans="1:10" ht="81" customHeight="1">
      <c r="A54" s="27" t="s">
        <v>60</v>
      </c>
      <c r="B54" s="27" t="s">
        <v>14</v>
      </c>
      <c r="C54" s="27" t="s">
        <v>76</v>
      </c>
      <c r="D54" s="27" t="s">
        <v>44</v>
      </c>
      <c r="E54" s="27" t="s">
        <v>82</v>
      </c>
      <c r="F54" s="27" t="s">
        <v>18</v>
      </c>
      <c r="G54" s="27" t="s">
        <v>19</v>
      </c>
      <c r="H54" s="15" t="s">
        <v>79</v>
      </c>
      <c r="I54" s="26" t="s">
        <v>83</v>
      </c>
      <c r="J54" s="29">
        <v>177.26989</v>
      </c>
    </row>
    <row r="55" spans="1:10" ht="78.75" hidden="1">
      <c r="A55" s="27" t="s">
        <v>60</v>
      </c>
      <c r="B55" s="27" t="s">
        <v>14</v>
      </c>
      <c r="C55" s="27" t="s">
        <v>15</v>
      </c>
      <c r="D55" s="27" t="s">
        <v>84</v>
      </c>
      <c r="E55" s="27" t="s">
        <v>85</v>
      </c>
      <c r="F55" s="27" t="s">
        <v>18</v>
      </c>
      <c r="G55" s="27" t="s">
        <v>19</v>
      </c>
      <c r="H55" s="15" t="s">
        <v>20</v>
      </c>
      <c r="I55" s="26" t="s">
        <v>86</v>
      </c>
      <c r="J55" s="29">
        <v>0</v>
      </c>
    </row>
    <row r="56" spans="1:10" ht="35.25" customHeight="1">
      <c r="A56" s="27" t="s">
        <v>60</v>
      </c>
      <c r="B56" s="27" t="s">
        <v>14</v>
      </c>
      <c r="C56" s="27" t="s">
        <v>87</v>
      </c>
      <c r="D56" s="27" t="s">
        <v>27</v>
      </c>
      <c r="E56" s="27" t="s">
        <v>17</v>
      </c>
      <c r="F56" s="27" t="s">
        <v>18</v>
      </c>
      <c r="G56" s="27" t="s">
        <v>19</v>
      </c>
      <c r="H56" s="15" t="s">
        <v>88</v>
      </c>
      <c r="I56" s="26" t="s">
        <v>89</v>
      </c>
      <c r="J56" s="29">
        <v>-23.837910000000001</v>
      </c>
    </row>
    <row r="57" spans="1:10" ht="31.5" hidden="1">
      <c r="A57" s="27" t="s">
        <v>60</v>
      </c>
      <c r="B57" s="27" t="s">
        <v>14</v>
      </c>
      <c r="C57" s="27" t="s">
        <v>87</v>
      </c>
      <c r="D57" s="27" t="s">
        <v>110</v>
      </c>
      <c r="E57" s="27" t="s">
        <v>34</v>
      </c>
      <c r="F57" s="27" t="s">
        <v>18</v>
      </c>
      <c r="G57" s="27" t="s">
        <v>19</v>
      </c>
      <c r="H57" s="15" t="s">
        <v>92</v>
      </c>
      <c r="I57" s="28" t="s">
        <v>163</v>
      </c>
      <c r="J57" s="29">
        <v>0</v>
      </c>
    </row>
    <row r="58" spans="1:10" ht="47.25" hidden="1">
      <c r="A58" s="27" t="s">
        <v>60</v>
      </c>
      <c r="B58" s="27" t="s">
        <v>90</v>
      </c>
      <c r="C58" s="27" t="s">
        <v>84</v>
      </c>
      <c r="D58" s="27" t="s">
        <v>40</v>
      </c>
      <c r="E58" s="27" t="s">
        <v>32</v>
      </c>
      <c r="F58" s="27" t="s">
        <v>18</v>
      </c>
      <c r="G58" s="27" t="s">
        <v>19</v>
      </c>
      <c r="H58" s="15" t="s">
        <v>88</v>
      </c>
      <c r="I58" s="26" t="s">
        <v>91</v>
      </c>
      <c r="J58" s="30"/>
    </row>
    <row r="59" spans="1:10" ht="48.75" customHeight="1">
      <c r="A59" s="27" t="s">
        <v>60</v>
      </c>
      <c r="B59" s="27" t="s">
        <v>90</v>
      </c>
      <c r="C59" s="27" t="s">
        <v>84</v>
      </c>
      <c r="D59" s="27" t="s">
        <v>40</v>
      </c>
      <c r="E59" s="27" t="s">
        <v>32</v>
      </c>
      <c r="F59" s="27" t="s">
        <v>18</v>
      </c>
      <c r="G59" s="27" t="s">
        <v>19</v>
      </c>
      <c r="H59" s="15" t="s">
        <v>92</v>
      </c>
      <c r="I59" s="38" t="s">
        <v>91</v>
      </c>
      <c r="J59" s="59">
        <v>78.675169999999994</v>
      </c>
    </row>
    <row r="60" spans="1:10" ht="66" hidden="1">
      <c r="A60" s="27" t="s">
        <v>60</v>
      </c>
      <c r="B60" s="27" t="s">
        <v>90</v>
      </c>
      <c r="C60" s="27" t="s">
        <v>28</v>
      </c>
      <c r="D60" s="27" t="s">
        <v>93</v>
      </c>
      <c r="E60" s="27" t="s">
        <v>94</v>
      </c>
      <c r="F60" s="27" t="s">
        <v>18</v>
      </c>
      <c r="G60" s="27" t="s">
        <v>95</v>
      </c>
      <c r="H60" s="15" t="s">
        <v>92</v>
      </c>
      <c r="I60" s="39" t="s">
        <v>96</v>
      </c>
      <c r="J60" s="29">
        <v>0</v>
      </c>
    </row>
    <row r="61" spans="1:10" ht="34.5" customHeight="1">
      <c r="A61" s="27" t="s">
        <v>60</v>
      </c>
      <c r="B61" s="27" t="s">
        <v>90</v>
      </c>
      <c r="C61" s="27" t="s">
        <v>28</v>
      </c>
      <c r="D61" s="27" t="s">
        <v>97</v>
      </c>
      <c r="E61" s="27" t="s">
        <v>98</v>
      </c>
      <c r="F61" s="27" t="s">
        <v>18</v>
      </c>
      <c r="G61" s="27" t="s">
        <v>19</v>
      </c>
      <c r="H61" s="15" t="s">
        <v>92</v>
      </c>
      <c r="I61" s="40" t="s">
        <v>99</v>
      </c>
      <c r="J61" s="59">
        <v>3151.4244899999999</v>
      </c>
    </row>
    <row r="62" spans="1:10" ht="51" customHeight="1">
      <c r="A62" s="27" t="s">
        <v>60</v>
      </c>
      <c r="B62" s="27" t="s">
        <v>90</v>
      </c>
      <c r="C62" s="27" t="s">
        <v>28</v>
      </c>
      <c r="D62" s="27" t="s">
        <v>100</v>
      </c>
      <c r="E62" s="27" t="s">
        <v>101</v>
      </c>
      <c r="F62" s="27" t="s">
        <v>18</v>
      </c>
      <c r="G62" s="27" t="s">
        <v>95</v>
      </c>
      <c r="H62" s="15" t="s">
        <v>92</v>
      </c>
      <c r="I62" s="28" t="s">
        <v>102</v>
      </c>
      <c r="J62" s="59">
        <v>2857.68</v>
      </c>
    </row>
    <row r="63" spans="1:10" ht="53.25" hidden="1" customHeight="1">
      <c r="A63" s="61" t="s">
        <v>60</v>
      </c>
      <c r="B63" s="61" t="s">
        <v>90</v>
      </c>
      <c r="C63" s="61" t="s">
        <v>28</v>
      </c>
      <c r="D63" s="61" t="s">
        <v>100</v>
      </c>
      <c r="E63" s="61" t="s">
        <v>101</v>
      </c>
      <c r="F63" s="61" t="s">
        <v>18</v>
      </c>
      <c r="G63" s="61" t="s">
        <v>162</v>
      </c>
      <c r="H63" s="62" t="s">
        <v>92</v>
      </c>
      <c r="I63" s="60" t="s">
        <v>161</v>
      </c>
      <c r="J63" s="59">
        <v>0</v>
      </c>
    </row>
    <row r="64" spans="1:10" ht="53.25" customHeight="1">
      <c r="A64" s="27" t="s">
        <v>60</v>
      </c>
      <c r="B64" s="27" t="s">
        <v>90</v>
      </c>
      <c r="C64" s="27" t="s">
        <v>28</v>
      </c>
      <c r="D64" s="27" t="s">
        <v>100</v>
      </c>
      <c r="E64" s="27" t="s">
        <v>101</v>
      </c>
      <c r="F64" s="27" t="s">
        <v>18</v>
      </c>
      <c r="G64" s="27" t="s">
        <v>167</v>
      </c>
      <c r="H64" s="15" t="s">
        <v>92</v>
      </c>
      <c r="I64" s="28" t="s">
        <v>168</v>
      </c>
      <c r="J64" s="59">
        <v>2031.4398000000001</v>
      </c>
    </row>
    <row r="65" spans="1:10" ht="50.25" customHeight="1">
      <c r="A65" s="27" t="s">
        <v>60</v>
      </c>
      <c r="B65" s="27" t="s">
        <v>90</v>
      </c>
      <c r="C65" s="27" t="s">
        <v>28</v>
      </c>
      <c r="D65" s="27" t="s">
        <v>103</v>
      </c>
      <c r="E65" s="27" t="s">
        <v>104</v>
      </c>
      <c r="F65" s="27" t="s">
        <v>18</v>
      </c>
      <c r="G65" s="27" t="s">
        <v>19</v>
      </c>
      <c r="H65" s="15" t="s">
        <v>92</v>
      </c>
      <c r="I65" s="41" t="s">
        <v>105</v>
      </c>
      <c r="J65" s="59">
        <v>791</v>
      </c>
    </row>
    <row r="66" spans="1:10" ht="50.25" hidden="1" customHeight="1">
      <c r="A66" s="27" t="s">
        <v>60</v>
      </c>
      <c r="B66" s="27" t="s">
        <v>90</v>
      </c>
      <c r="C66" s="27" t="s">
        <v>106</v>
      </c>
      <c r="D66" s="27" t="s">
        <v>107</v>
      </c>
      <c r="E66" s="27" t="s">
        <v>29</v>
      </c>
      <c r="F66" s="27" t="s">
        <v>18</v>
      </c>
      <c r="G66" s="27" t="s">
        <v>19</v>
      </c>
      <c r="H66" s="15" t="s">
        <v>92</v>
      </c>
      <c r="I66" s="42" t="s">
        <v>108</v>
      </c>
      <c r="J66" s="29">
        <v>0</v>
      </c>
    </row>
    <row r="67" spans="1:10" s="22" customFormat="1" ht="31.5">
      <c r="A67" s="14" t="s">
        <v>109</v>
      </c>
      <c r="B67" s="14"/>
      <c r="C67" s="14"/>
      <c r="D67" s="14"/>
      <c r="E67" s="14"/>
      <c r="F67" s="14"/>
      <c r="G67" s="14"/>
      <c r="H67" s="31"/>
      <c r="I67" s="43" t="s">
        <v>164</v>
      </c>
      <c r="J67" s="44">
        <f>J68</f>
        <v>5718.1270000000004</v>
      </c>
    </row>
    <row r="68" spans="1:10">
      <c r="A68" s="1" t="s">
        <v>109</v>
      </c>
      <c r="B68" s="1" t="s">
        <v>90</v>
      </c>
      <c r="C68" s="1" t="s">
        <v>24</v>
      </c>
      <c r="D68" s="1" t="s">
        <v>24</v>
      </c>
      <c r="E68" s="1" t="s">
        <v>25</v>
      </c>
      <c r="F68" s="1" t="s">
        <v>24</v>
      </c>
      <c r="G68" s="1" t="s">
        <v>19</v>
      </c>
      <c r="H68" s="15" t="s">
        <v>25</v>
      </c>
      <c r="I68" s="26" t="s">
        <v>26</v>
      </c>
      <c r="J68" s="36">
        <f>J83</f>
        <v>5718.1270000000004</v>
      </c>
    </row>
    <row r="69" spans="1:10" ht="0.75" hidden="1" customHeight="1">
      <c r="A69" s="34" t="s">
        <v>25</v>
      </c>
      <c r="B69" s="34" t="s">
        <v>90</v>
      </c>
      <c r="C69" s="34" t="s">
        <v>28</v>
      </c>
      <c r="D69" s="34" t="s">
        <v>110</v>
      </c>
      <c r="E69" s="34" t="s">
        <v>25</v>
      </c>
      <c r="F69" s="34" t="s">
        <v>24</v>
      </c>
      <c r="G69" s="34" t="s">
        <v>19</v>
      </c>
      <c r="H69" s="24" t="s">
        <v>92</v>
      </c>
      <c r="I69" s="45" t="s">
        <v>111</v>
      </c>
      <c r="J69" s="36">
        <f>J70+J71</f>
        <v>0</v>
      </c>
    </row>
    <row r="70" spans="1:10" s="46" customFormat="1" ht="31.5" hidden="1">
      <c r="A70" s="27" t="s">
        <v>109</v>
      </c>
      <c r="B70" s="27" t="s">
        <v>90</v>
      </c>
      <c r="C70" s="27" t="s">
        <v>28</v>
      </c>
      <c r="D70" s="27" t="s">
        <v>110</v>
      </c>
      <c r="E70" s="27" t="s">
        <v>112</v>
      </c>
      <c r="F70" s="27" t="s">
        <v>18</v>
      </c>
      <c r="G70" s="27" t="s">
        <v>19</v>
      </c>
      <c r="H70" s="15" t="s">
        <v>92</v>
      </c>
      <c r="I70" s="26" t="s">
        <v>113</v>
      </c>
      <c r="J70" s="30">
        <v>0</v>
      </c>
    </row>
    <row r="71" spans="1:10" s="46" customFormat="1" ht="31.5" hidden="1">
      <c r="A71" s="24" t="s">
        <v>25</v>
      </c>
      <c r="B71" s="24" t="s">
        <v>90</v>
      </c>
      <c r="C71" s="24" t="s">
        <v>28</v>
      </c>
      <c r="D71" s="24" t="s">
        <v>110</v>
      </c>
      <c r="E71" s="24" t="s">
        <v>114</v>
      </c>
      <c r="F71" s="24" t="s">
        <v>24</v>
      </c>
      <c r="G71" s="24" t="s">
        <v>19</v>
      </c>
      <c r="H71" s="24" t="s">
        <v>92</v>
      </c>
      <c r="I71" s="45" t="s">
        <v>115</v>
      </c>
      <c r="J71" s="36">
        <f>J72</f>
        <v>0</v>
      </c>
    </row>
    <row r="72" spans="1:10" s="46" customFormat="1" ht="34.5" hidden="1" customHeight="1">
      <c r="A72" s="15" t="s">
        <v>109</v>
      </c>
      <c r="B72" s="15" t="s">
        <v>90</v>
      </c>
      <c r="C72" s="15" t="s">
        <v>28</v>
      </c>
      <c r="D72" s="15" t="s">
        <v>110</v>
      </c>
      <c r="E72" s="15" t="s">
        <v>116</v>
      </c>
      <c r="F72" s="15" t="s">
        <v>18</v>
      </c>
      <c r="G72" s="15" t="s">
        <v>19</v>
      </c>
      <c r="H72" s="15" t="s">
        <v>92</v>
      </c>
      <c r="I72" s="26" t="s">
        <v>117</v>
      </c>
      <c r="J72" s="29">
        <v>0</v>
      </c>
    </row>
    <row r="73" spans="1:10" s="46" customFormat="1" ht="68.25" hidden="1" customHeight="1">
      <c r="A73" s="27" t="s">
        <v>25</v>
      </c>
      <c r="B73" s="27" t="s">
        <v>90</v>
      </c>
      <c r="C73" s="27" t="s">
        <v>28</v>
      </c>
      <c r="D73" s="27" t="s">
        <v>93</v>
      </c>
      <c r="E73" s="27" t="s">
        <v>94</v>
      </c>
      <c r="F73" s="27" t="s">
        <v>18</v>
      </c>
      <c r="G73" s="27" t="s">
        <v>95</v>
      </c>
      <c r="H73" s="15" t="s">
        <v>92</v>
      </c>
      <c r="I73" s="39" t="s">
        <v>118</v>
      </c>
      <c r="J73" s="29">
        <v>0</v>
      </c>
    </row>
    <row r="74" spans="1:10" s="46" customFormat="1" ht="78.75" hidden="1">
      <c r="A74" s="34" t="s">
        <v>119</v>
      </c>
      <c r="B74" s="34" t="s">
        <v>120</v>
      </c>
      <c r="C74" s="34" t="s">
        <v>28</v>
      </c>
      <c r="D74" s="34" t="s">
        <v>28</v>
      </c>
      <c r="E74" s="34" t="s">
        <v>121</v>
      </c>
      <c r="F74" s="34" t="s">
        <v>24</v>
      </c>
      <c r="G74" s="34" t="s">
        <v>19</v>
      </c>
      <c r="H74" s="24" t="s">
        <v>122</v>
      </c>
      <c r="I74" s="45" t="s">
        <v>123</v>
      </c>
      <c r="J74" s="47" t="e">
        <f>#REF!</f>
        <v>#REF!</v>
      </c>
    </row>
    <row r="75" spans="1:10" s="46" customFormat="1" ht="78.75" hidden="1">
      <c r="A75" s="27" t="s">
        <v>25</v>
      </c>
      <c r="B75" s="27" t="s">
        <v>90</v>
      </c>
      <c r="C75" s="27" t="s">
        <v>28</v>
      </c>
      <c r="D75" s="27" t="s">
        <v>28</v>
      </c>
      <c r="E75" s="27" t="s">
        <v>124</v>
      </c>
      <c r="F75" s="27" t="s">
        <v>40</v>
      </c>
      <c r="G75" s="27" t="s">
        <v>125</v>
      </c>
      <c r="H75" s="15" t="s">
        <v>122</v>
      </c>
      <c r="I75" s="48" t="s">
        <v>126</v>
      </c>
      <c r="J75" s="30"/>
    </row>
    <row r="76" spans="1:10" s="46" customFormat="1" ht="109.5" hidden="1" customHeight="1">
      <c r="A76" s="15" t="s">
        <v>109</v>
      </c>
      <c r="B76" s="27" t="s">
        <v>90</v>
      </c>
      <c r="C76" s="27" t="s">
        <v>28</v>
      </c>
      <c r="D76" s="27" t="s">
        <v>93</v>
      </c>
      <c r="E76" s="27" t="s">
        <v>127</v>
      </c>
      <c r="F76" s="27" t="s">
        <v>18</v>
      </c>
      <c r="G76" s="27" t="s">
        <v>19</v>
      </c>
      <c r="H76" s="15" t="s">
        <v>122</v>
      </c>
      <c r="I76" s="48" t="s">
        <v>128</v>
      </c>
      <c r="J76" s="30"/>
    </row>
    <row r="77" spans="1:10" ht="63" hidden="1">
      <c r="A77" s="27" t="s">
        <v>109</v>
      </c>
      <c r="B77" s="27" t="s">
        <v>90</v>
      </c>
      <c r="C77" s="27" t="s">
        <v>28</v>
      </c>
      <c r="D77" s="27" t="s">
        <v>93</v>
      </c>
      <c r="E77" s="27" t="s">
        <v>129</v>
      </c>
      <c r="F77" s="27" t="s">
        <v>18</v>
      </c>
      <c r="G77" s="27" t="s">
        <v>19</v>
      </c>
      <c r="H77" s="15" t="s">
        <v>122</v>
      </c>
      <c r="I77" s="48" t="s">
        <v>130</v>
      </c>
      <c r="J77" s="30"/>
    </row>
    <row r="78" spans="1:10" ht="63" hidden="1">
      <c r="A78" s="34" t="s">
        <v>109</v>
      </c>
      <c r="B78" s="34" t="s">
        <v>90</v>
      </c>
      <c r="C78" s="34" t="s">
        <v>28</v>
      </c>
      <c r="D78" s="34" t="s">
        <v>28</v>
      </c>
      <c r="E78" s="34" t="s">
        <v>131</v>
      </c>
      <c r="F78" s="34" t="s">
        <v>24</v>
      </c>
      <c r="G78" s="34" t="s">
        <v>19</v>
      </c>
      <c r="H78" s="24" t="s">
        <v>122</v>
      </c>
      <c r="I78" s="49" t="s">
        <v>132</v>
      </c>
      <c r="J78" s="47">
        <f>J79</f>
        <v>0</v>
      </c>
    </row>
    <row r="79" spans="1:10" ht="31.5" hidden="1">
      <c r="A79" s="27" t="s">
        <v>109</v>
      </c>
      <c r="B79" s="27" t="s">
        <v>90</v>
      </c>
      <c r="C79" s="27" t="s">
        <v>28</v>
      </c>
      <c r="D79" s="27" t="s">
        <v>28</v>
      </c>
      <c r="E79" s="27" t="s">
        <v>133</v>
      </c>
      <c r="F79" s="27" t="s">
        <v>40</v>
      </c>
      <c r="G79" s="27" t="s">
        <v>19</v>
      </c>
      <c r="H79" s="15" t="s">
        <v>122</v>
      </c>
      <c r="I79" s="48" t="s">
        <v>134</v>
      </c>
      <c r="J79" s="30"/>
    </row>
    <row r="80" spans="1:10" ht="49.5" hidden="1">
      <c r="A80" s="27" t="s">
        <v>25</v>
      </c>
      <c r="B80" s="27" t="s">
        <v>90</v>
      </c>
      <c r="C80" s="27" t="s">
        <v>28</v>
      </c>
      <c r="D80" s="27" t="s">
        <v>28</v>
      </c>
      <c r="E80" s="27" t="s">
        <v>101</v>
      </c>
      <c r="F80" s="27" t="s">
        <v>40</v>
      </c>
      <c r="G80" s="27" t="s">
        <v>135</v>
      </c>
      <c r="H80" s="15" t="s">
        <v>122</v>
      </c>
      <c r="I80" s="50" t="s">
        <v>136</v>
      </c>
      <c r="J80" s="30"/>
    </row>
    <row r="81" spans="1:10" ht="87" hidden="1" customHeight="1">
      <c r="A81" s="15" t="s">
        <v>109</v>
      </c>
      <c r="B81" s="27" t="s">
        <v>90</v>
      </c>
      <c r="C81" s="27" t="s">
        <v>28</v>
      </c>
      <c r="D81" s="27" t="s">
        <v>100</v>
      </c>
      <c r="E81" s="27" t="s">
        <v>101</v>
      </c>
      <c r="F81" s="27" t="s">
        <v>18</v>
      </c>
      <c r="G81" s="27" t="s">
        <v>135</v>
      </c>
      <c r="H81" s="15" t="s">
        <v>92</v>
      </c>
      <c r="I81" s="39" t="s">
        <v>137</v>
      </c>
      <c r="J81" s="29">
        <v>0</v>
      </c>
    </row>
    <row r="82" spans="1:10" ht="96.75" hidden="1" customHeight="1">
      <c r="A82" s="27" t="s">
        <v>25</v>
      </c>
      <c r="B82" s="27" t="s">
        <v>90</v>
      </c>
      <c r="C82" s="27" t="s">
        <v>28</v>
      </c>
      <c r="D82" s="27" t="s">
        <v>28</v>
      </c>
      <c r="E82" s="27" t="s">
        <v>101</v>
      </c>
      <c r="F82" s="27" t="s">
        <v>40</v>
      </c>
      <c r="G82" s="27" t="s">
        <v>24</v>
      </c>
      <c r="H82" s="15" t="s">
        <v>122</v>
      </c>
      <c r="I82" s="50" t="s">
        <v>138</v>
      </c>
      <c r="J82" s="30"/>
    </row>
    <row r="83" spans="1:10" ht="18" customHeight="1">
      <c r="A83" s="34" t="s">
        <v>25</v>
      </c>
      <c r="B83" s="34" t="s">
        <v>90</v>
      </c>
      <c r="C83" s="34" t="s">
        <v>28</v>
      </c>
      <c r="D83" s="34" t="s">
        <v>139</v>
      </c>
      <c r="E83" s="34" t="s">
        <v>25</v>
      </c>
      <c r="F83" s="34" t="s">
        <v>24</v>
      </c>
      <c r="G83" s="34" t="s">
        <v>19</v>
      </c>
      <c r="H83" s="51" t="s">
        <v>92</v>
      </c>
      <c r="I83" s="45" t="s">
        <v>140</v>
      </c>
      <c r="J83" s="17">
        <f>J84+J86+J87+J88</f>
        <v>5718.1270000000004</v>
      </c>
    </row>
    <row r="84" spans="1:10" ht="83.25" customHeight="1">
      <c r="A84" s="52" t="s">
        <v>109</v>
      </c>
      <c r="B84" s="52" t="s">
        <v>90</v>
      </c>
      <c r="C84" s="52" t="s">
        <v>28</v>
      </c>
      <c r="D84" s="52" t="s">
        <v>139</v>
      </c>
      <c r="E84" s="52" t="s">
        <v>141</v>
      </c>
      <c r="F84" s="52" t="s">
        <v>18</v>
      </c>
      <c r="G84" s="52" t="s">
        <v>142</v>
      </c>
      <c r="H84" s="15" t="s">
        <v>92</v>
      </c>
      <c r="I84" s="53" t="s">
        <v>143</v>
      </c>
      <c r="J84" s="59">
        <v>1669.97</v>
      </c>
    </row>
    <row r="85" spans="1:10" ht="101.25" hidden="1" customHeight="1">
      <c r="A85" s="52" t="s">
        <v>109</v>
      </c>
      <c r="B85" s="52" t="s">
        <v>90</v>
      </c>
      <c r="C85" s="52" t="s">
        <v>28</v>
      </c>
      <c r="D85" s="52" t="s">
        <v>139</v>
      </c>
      <c r="E85" s="52" t="s">
        <v>141</v>
      </c>
      <c r="F85" s="52" t="s">
        <v>18</v>
      </c>
      <c r="G85" s="52" t="s">
        <v>144</v>
      </c>
      <c r="H85" s="15" t="s">
        <v>92</v>
      </c>
      <c r="I85" s="54" t="s">
        <v>145</v>
      </c>
      <c r="J85" s="21">
        <v>0</v>
      </c>
    </row>
    <row r="86" spans="1:10" ht="0.75" customHeight="1">
      <c r="A86" s="55" t="s">
        <v>109</v>
      </c>
      <c r="B86" s="55" t="s">
        <v>90</v>
      </c>
      <c r="C86" s="55" t="s">
        <v>28</v>
      </c>
      <c r="D86" s="55" t="s">
        <v>146</v>
      </c>
      <c r="E86" s="55" t="s">
        <v>101</v>
      </c>
      <c r="F86" s="55" t="s">
        <v>18</v>
      </c>
      <c r="G86" s="55" t="s">
        <v>147</v>
      </c>
      <c r="H86" s="55" t="s">
        <v>92</v>
      </c>
      <c r="I86" s="53" t="s">
        <v>148</v>
      </c>
      <c r="J86" s="21">
        <v>0</v>
      </c>
    </row>
    <row r="87" spans="1:10" ht="83.25" hidden="1" customHeight="1">
      <c r="A87" s="55" t="s">
        <v>109</v>
      </c>
      <c r="B87" s="55" t="s">
        <v>90</v>
      </c>
      <c r="C87" s="55" t="s">
        <v>28</v>
      </c>
      <c r="D87" s="55" t="s">
        <v>146</v>
      </c>
      <c r="E87" s="55" t="s">
        <v>101</v>
      </c>
      <c r="F87" s="55" t="s">
        <v>18</v>
      </c>
      <c r="G87" s="55" t="s">
        <v>149</v>
      </c>
      <c r="H87" s="55" t="s">
        <v>92</v>
      </c>
      <c r="I87" s="54" t="s">
        <v>150</v>
      </c>
      <c r="J87" s="21">
        <v>0</v>
      </c>
    </row>
    <row r="88" spans="1:10" ht="67.5" customHeight="1">
      <c r="A88" s="55" t="s">
        <v>109</v>
      </c>
      <c r="B88" s="55" t="s">
        <v>90</v>
      </c>
      <c r="C88" s="55" t="s">
        <v>28</v>
      </c>
      <c r="D88" s="55" t="s">
        <v>146</v>
      </c>
      <c r="E88" s="55" t="s">
        <v>101</v>
      </c>
      <c r="F88" s="55" t="s">
        <v>18</v>
      </c>
      <c r="G88" s="55" t="s">
        <v>151</v>
      </c>
      <c r="H88" s="55" t="s">
        <v>92</v>
      </c>
      <c r="I88" s="53" t="s">
        <v>152</v>
      </c>
      <c r="J88" s="59">
        <v>4048.1570000000002</v>
      </c>
    </row>
    <row r="89" spans="1:10" ht="16.5" hidden="1" customHeight="1">
      <c r="A89" s="34" t="s">
        <v>25</v>
      </c>
      <c r="B89" s="34" t="s">
        <v>90</v>
      </c>
      <c r="C89" s="34" t="s">
        <v>28</v>
      </c>
      <c r="D89" s="34" t="s">
        <v>51</v>
      </c>
      <c r="E89" s="34" t="s">
        <v>101</v>
      </c>
      <c r="F89" s="34" t="s">
        <v>40</v>
      </c>
      <c r="G89" s="34" t="s">
        <v>135</v>
      </c>
      <c r="H89" s="24" t="s">
        <v>122</v>
      </c>
      <c r="I89" s="56" t="s">
        <v>153</v>
      </c>
      <c r="J89" s="17">
        <v>0</v>
      </c>
    </row>
    <row r="90" spans="1:10" ht="15.75" hidden="1" customHeight="1">
      <c r="A90" s="27" t="s">
        <v>25</v>
      </c>
      <c r="B90" s="27" t="s">
        <v>90</v>
      </c>
      <c r="C90" s="27" t="s">
        <v>28</v>
      </c>
      <c r="D90" s="27" t="s">
        <v>51</v>
      </c>
      <c r="E90" s="27" t="s">
        <v>101</v>
      </c>
      <c r="F90" s="27" t="s">
        <v>40</v>
      </c>
      <c r="G90" s="27" t="s">
        <v>154</v>
      </c>
      <c r="H90" s="15" t="s">
        <v>122</v>
      </c>
      <c r="I90" s="50" t="s">
        <v>155</v>
      </c>
      <c r="J90" s="21">
        <v>0</v>
      </c>
    </row>
    <row r="91" spans="1:10" ht="0.75" hidden="1" customHeight="1">
      <c r="A91" s="27" t="s">
        <v>109</v>
      </c>
      <c r="B91" s="27" t="s">
        <v>90</v>
      </c>
      <c r="C91" s="27" t="s">
        <v>28</v>
      </c>
      <c r="D91" s="27" t="s">
        <v>156</v>
      </c>
      <c r="E91" s="27" t="s">
        <v>157</v>
      </c>
      <c r="F91" s="27" t="s">
        <v>18</v>
      </c>
      <c r="G91" s="27" t="s">
        <v>95</v>
      </c>
      <c r="H91" s="15" t="s">
        <v>122</v>
      </c>
      <c r="I91" s="26" t="s">
        <v>158</v>
      </c>
      <c r="J91" s="21">
        <v>0</v>
      </c>
    </row>
    <row r="93" spans="1:10">
      <c r="J93" s="57">
        <f>J22+J42+J67</f>
        <v>48634.068070000001</v>
      </c>
    </row>
  </sheetData>
  <mergeCells count="16">
    <mergeCell ref="A18:H18"/>
    <mergeCell ref="C12:J12"/>
    <mergeCell ref="I1:J1"/>
    <mergeCell ref="I2:J2"/>
    <mergeCell ref="I5:J5"/>
    <mergeCell ref="I6:J6"/>
    <mergeCell ref="I8:J8"/>
    <mergeCell ref="A10:J10"/>
    <mergeCell ref="I3:J3"/>
    <mergeCell ref="I4:J4"/>
    <mergeCell ref="I7:J7"/>
    <mergeCell ref="A11:J11"/>
    <mergeCell ref="A13:J13"/>
    <mergeCell ref="A16:H17"/>
    <mergeCell ref="I16:I17"/>
    <mergeCell ref="J16:J17"/>
  </mergeCells>
  <pageMargins left="0.78750002384185802" right="0.196527779102325" top="0.39375001192092901" bottom="0.196527779102325" header="0.51180553436279297" footer="0.51180553436279297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прилож. 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2023-05-19T08:36:34Z</cp:lastPrinted>
  <dcterms:modified xsi:type="dcterms:W3CDTF">2025-06-05T10:06:26Z</dcterms:modified>
</cp:coreProperties>
</file>